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26" documentId="8_{C91C714F-01E9-4797-9C75-2B0F77C9D9BE}" xr6:coauthVersionLast="46" xr6:coauthVersionMax="46" xr10:uidLastSave="{21F7C6F2-9842-4C50-8CEF-29D6FC61A012}"/>
  <bookViews>
    <workbookView xWindow="-96" yWindow="-96" windowWidth="23232" windowHeight="13152" xr2:uid="{CC80CEF2-85D8-4E6B-960A-A3F2C1C2F592}"/>
  </bookViews>
  <sheets>
    <sheet name="Business Days Calculations" sheetId="3" r:id="rId1"/>
    <sheet name="Project" sheetId="4" r:id="rId2"/>
    <sheet name="Holiday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2" i="4"/>
  <c r="F5" i="3"/>
  <c r="F6" i="3"/>
  <c r="F7" i="3"/>
  <c r="F8" i="3"/>
  <c r="F9" i="3"/>
  <c r="F10" i="3"/>
  <c r="F11" i="3"/>
  <c r="F12" i="3"/>
  <c r="F4" i="3"/>
  <c r="C5" i="3"/>
  <c r="C6" i="3"/>
  <c r="C7" i="3"/>
  <c r="C8" i="3"/>
  <c r="C9" i="3"/>
  <c r="C10" i="3"/>
  <c r="C11" i="3"/>
  <c r="C12" i="3"/>
  <c r="C4" i="3"/>
  <c r="E12" i="3" l="1"/>
  <c r="B12" i="3"/>
  <c r="E11" i="3"/>
  <c r="B11" i="3"/>
  <c r="E10" i="3"/>
  <c r="B10" i="3"/>
  <c r="E9" i="3"/>
  <c r="B9" i="3"/>
  <c r="E8" i="3"/>
  <c r="B8" i="3"/>
  <c r="E7" i="3"/>
  <c r="B7" i="3"/>
  <c r="E6" i="3"/>
  <c r="B6" i="3"/>
  <c r="E5" i="3"/>
  <c r="B5" i="3"/>
  <c r="E4" i="3"/>
  <c r="B4" i="3"/>
</calcChain>
</file>

<file path=xl/sharedStrings.xml><?xml version="1.0" encoding="utf-8"?>
<sst xmlns="http://schemas.openxmlformats.org/spreadsheetml/2006/main" count="20" uniqueCount="20">
  <si>
    <t>Date Received</t>
  </si>
  <si>
    <t>Date Completed</t>
  </si>
  <si>
    <t>WORKDAY()
30 Business Days from Rec'd</t>
  </si>
  <si>
    <t>NETWORKDAYS()
# of Business Days to Complete</t>
  </si>
  <si>
    <t>=WORKDAY(start_date, days, [holidays])</t>
  </si>
  <si>
    <t>=NETWORKDAYS(start_date, end_date, [holidays])</t>
  </si>
  <si>
    <t>Project Item 1</t>
  </si>
  <si>
    <t>Project Item 2</t>
  </si>
  <si>
    <t>Project Item 3</t>
  </si>
  <si>
    <t>Project Item 4</t>
  </si>
  <si>
    <t>Project Item 5</t>
  </si>
  <si>
    <t>Project Item 6</t>
  </si>
  <si>
    <t>Items</t>
  </si>
  <si>
    <t>Start Date</t>
  </si>
  <si>
    <t># of Days</t>
  </si>
  <si>
    <t>Deadline</t>
  </si>
  <si>
    <t>WORKDAY &amp; NETWORKDAYS functions for date calculations on
business days only (excludes weekends, optional holidays)</t>
  </si>
  <si>
    <t>2021 Holidays</t>
  </si>
  <si>
    <r>
      <t xml:space="preserve">Add 30 Days
</t>
    </r>
    <r>
      <rPr>
        <i/>
        <sz val="8"/>
        <color theme="1"/>
        <rFont val="Calibri"/>
        <family val="2"/>
        <scheme val="minor"/>
      </rPr>
      <t>(includes weekends
&amp; holidays)</t>
    </r>
  </si>
  <si>
    <r>
      <t xml:space="preserve"># of Days to Complete
</t>
    </r>
    <r>
      <rPr>
        <i/>
        <sz val="8"/>
        <color theme="1"/>
        <rFont val="Calibri"/>
        <family val="2"/>
        <scheme val="minor"/>
      </rPr>
      <t>(includes weekends
&amp; holidays)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</si>
</sst>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4" fillId="0" borderId="1" xfId="1" applyNumberFormat="1" applyFont="1" applyBorder="1" applyAlignment="1">
      <alignment horizontal="center"/>
    </xf>
    <xf numFmtId="0" fontId="2" fillId="0" borderId="0" xfId="0" quotePrefix="1" applyFont="1"/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164" fontId="5" fillId="2" borderId="1" xfId="1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4 2" xfId="1" xr:uid="{E89A8226-7B66-400B-93A0-F3FA8720057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0CDDF2-1B7F-4478-A8A9-D1835D26CB2F}" name="Table1" displayName="Table1" ref="A1:D7" totalsRowShown="0" headerRowDxfId="5" dataDxfId="4">
  <autoFilter ref="A1:D7" xr:uid="{92FC9E83-7DAB-4C4C-8C00-95857FAA0B7B}"/>
  <tableColumns count="4">
    <tableColumn id="1" xr3:uid="{146A8AF2-EC6B-4D0E-A6C3-DCA8F0DC58D0}" name="Items" dataDxfId="3"/>
    <tableColumn id="2" xr3:uid="{7AE0CB64-BB83-4EFB-B061-C7355B4D1E75}" name="Start Date" dataDxfId="2"/>
    <tableColumn id="3" xr3:uid="{7844A03E-74C4-43EC-B519-B62E7D56B956}" name="# of Days" dataDxfId="1"/>
    <tableColumn id="4" xr3:uid="{7D04DEF1-012A-49F1-8EE4-7A4F44250316}" name="Deadline" dataDxfId="0">
      <calculatedColumnFormula>WORKDAY(Table1[[#This Row],[Start Date]],Table1[[#This Row],['# of Days]],Holidays!A2:A12)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F6C9-9F28-44F5-9B32-8E8553858119}">
  <dimension ref="A1:H12"/>
  <sheetViews>
    <sheetView tabSelected="1" zoomScale="120" zoomScaleNormal="120" workbookViewId="0">
      <selection activeCell="A4" sqref="A4"/>
    </sheetView>
  </sheetViews>
  <sheetFormatPr defaultRowHeight="14.4" x14ac:dyDescent="0.55000000000000004"/>
  <cols>
    <col min="1" max="6" width="14.7890625" customWidth="1"/>
    <col min="7" max="7" width="3.7890625" customWidth="1"/>
  </cols>
  <sheetData>
    <row r="1" spans="1:8" ht="40.200000000000003" customHeight="1" x14ac:dyDescent="0.55000000000000004">
      <c r="A1" s="15" t="s">
        <v>16</v>
      </c>
      <c r="B1" s="15"/>
      <c r="C1" s="15"/>
      <c r="D1" s="15"/>
      <c r="E1" s="15"/>
      <c r="F1" s="15"/>
    </row>
    <row r="2" spans="1:8" ht="7.8" customHeight="1" x14ac:dyDescent="0.55000000000000004">
      <c r="A2" s="8"/>
      <c r="B2" s="8"/>
      <c r="C2" s="8"/>
      <c r="D2" s="8"/>
      <c r="E2" s="8"/>
      <c r="F2" s="8"/>
    </row>
    <row r="3" spans="1:8" ht="51.9" customHeight="1" x14ac:dyDescent="0.55000000000000004">
      <c r="A3" s="7" t="s">
        <v>0</v>
      </c>
      <c r="B3" s="7" t="s">
        <v>18</v>
      </c>
      <c r="C3" s="7" t="s">
        <v>2</v>
      </c>
      <c r="D3" s="7" t="s">
        <v>1</v>
      </c>
      <c r="E3" s="7" t="s">
        <v>19</v>
      </c>
      <c r="F3" s="7" t="s">
        <v>3</v>
      </c>
    </row>
    <row r="4" spans="1:8" ht="15.6" x14ac:dyDescent="0.6">
      <c r="A4" s="1">
        <v>44207</v>
      </c>
      <c r="B4" s="9">
        <f t="shared" ref="B4:B12" si="0">A4+30</f>
        <v>44237</v>
      </c>
      <c r="C4" s="11">
        <f>WORKDAY(A4,30,Holidays!A2:A12)</f>
        <v>44251</v>
      </c>
      <c r="D4" s="1">
        <v>44247</v>
      </c>
      <c r="E4" s="10">
        <f t="shared" ref="E4:E12" si="1">D4-A4</f>
        <v>40</v>
      </c>
      <c r="F4" s="12">
        <f>NETWORKDAYS(A4,D4,Holidays!A2:A12)</f>
        <v>28</v>
      </c>
      <c r="H4" s="2" t="s">
        <v>4</v>
      </c>
    </row>
    <row r="5" spans="1:8" ht="15.6" x14ac:dyDescent="0.6">
      <c r="A5" s="1">
        <v>44254</v>
      </c>
      <c r="B5" s="9">
        <f t="shared" si="0"/>
        <v>44284</v>
      </c>
      <c r="C5" s="11">
        <f>WORKDAY(A5,30,Holidays!A3:A13)</f>
        <v>44295</v>
      </c>
      <c r="D5" s="1">
        <v>44294</v>
      </c>
      <c r="E5" s="10">
        <f t="shared" si="1"/>
        <v>40</v>
      </c>
      <c r="F5" s="12">
        <f>NETWORKDAYS(A5,D5,Holidays!A3:A13)</f>
        <v>29</v>
      </c>
      <c r="H5" s="2" t="s">
        <v>5</v>
      </c>
    </row>
    <row r="6" spans="1:8" ht="15.6" x14ac:dyDescent="0.6">
      <c r="A6" s="1">
        <v>44259</v>
      </c>
      <c r="B6" s="9">
        <f t="shared" si="0"/>
        <v>44289</v>
      </c>
      <c r="C6" s="11">
        <f>WORKDAY(A6,30,Holidays!A4:A14)</f>
        <v>44301</v>
      </c>
      <c r="D6" s="1">
        <v>44287</v>
      </c>
      <c r="E6" s="10">
        <f t="shared" si="1"/>
        <v>28</v>
      </c>
      <c r="F6" s="12">
        <f>NETWORKDAYS(A6,D6,Holidays!A4:A14)</f>
        <v>21</v>
      </c>
    </row>
    <row r="7" spans="1:8" ht="15.6" x14ac:dyDescent="0.6">
      <c r="A7" s="1">
        <v>44270</v>
      </c>
      <c r="B7" s="9">
        <f t="shared" si="0"/>
        <v>44300</v>
      </c>
      <c r="C7" s="11">
        <f>WORKDAY(A7,30,Holidays!A5:A15)</f>
        <v>44312</v>
      </c>
      <c r="D7" s="1">
        <v>44275</v>
      </c>
      <c r="E7" s="10">
        <f t="shared" si="1"/>
        <v>5</v>
      </c>
      <c r="F7" s="12">
        <f>NETWORKDAYS(A7,D7,Holidays!A5:A15)</f>
        <v>5</v>
      </c>
    </row>
    <row r="8" spans="1:8" ht="15.6" x14ac:dyDescent="0.6">
      <c r="A8" s="1">
        <v>44283</v>
      </c>
      <c r="B8" s="9">
        <f t="shared" si="0"/>
        <v>44313</v>
      </c>
      <c r="C8" s="11">
        <f>WORKDAY(A8,30,Holidays!A6:A16)</f>
        <v>44323</v>
      </c>
      <c r="D8" s="1">
        <v>44302</v>
      </c>
      <c r="E8" s="10">
        <f t="shared" si="1"/>
        <v>19</v>
      </c>
      <c r="F8" s="12">
        <f>NETWORKDAYS(A8,D8,Holidays!A6:A16)</f>
        <v>15</v>
      </c>
    </row>
    <row r="9" spans="1:8" ht="15.6" x14ac:dyDescent="0.6">
      <c r="A9" s="1">
        <v>44304</v>
      </c>
      <c r="B9" s="9">
        <f t="shared" si="0"/>
        <v>44334</v>
      </c>
      <c r="C9" s="11">
        <f>WORKDAY(A9,30,Holidays!A7:A17)</f>
        <v>44344</v>
      </c>
      <c r="D9" s="1">
        <v>44333</v>
      </c>
      <c r="E9" s="10">
        <f t="shared" si="1"/>
        <v>29</v>
      </c>
      <c r="F9" s="12">
        <f>NETWORKDAYS(A9,D9,Holidays!A7:A17)</f>
        <v>21</v>
      </c>
    </row>
    <row r="10" spans="1:8" ht="15.6" x14ac:dyDescent="0.6">
      <c r="A10" s="1">
        <v>44318</v>
      </c>
      <c r="B10" s="9">
        <f t="shared" si="0"/>
        <v>44348</v>
      </c>
      <c r="C10" s="11">
        <f>WORKDAY(A10,30,Holidays!A8:A18)</f>
        <v>44358</v>
      </c>
      <c r="D10" s="1">
        <v>44365</v>
      </c>
      <c r="E10" s="10">
        <f t="shared" si="1"/>
        <v>47</v>
      </c>
      <c r="F10" s="12">
        <f>NETWORKDAYS(A10,D10,Holidays!A8:A18)</f>
        <v>35</v>
      </c>
    </row>
    <row r="11" spans="1:8" ht="15.6" x14ac:dyDescent="0.6">
      <c r="A11" s="1">
        <v>44336</v>
      </c>
      <c r="B11" s="9">
        <f t="shared" si="0"/>
        <v>44366</v>
      </c>
      <c r="C11" s="11">
        <f>WORKDAY(A11,30,Holidays!A9:A19)</f>
        <v>44378</v>
      </c>
      <c r="D11" s="1">
        <v>44360</v>
      </c>
      <c r="E11" s="10">
        <f t="shared" si="1"/>
        <v>24</v>
      </c>
      <c r="F11" s="12">
        <f>NETWORKDAYS(A11,D11,Holidays!A9:A19)</f>
        <v>17</v>
      </c>
    </row>
    <row r="12" spans="1:8" ht="15.6" x14ac:dyDescent="0.6">
      <c r="A12" s="1">
        <v>44357</v>
      </c>
      <c r="B12" s="9">
        <f t="shared" si="0"/>
        <v>44387</v>
      </c>
      <c r="C12" s="11">
        <f>WORKDAY(A12,30,Holidays!A10:A20)</f>
        <v>44399</v>
      </c>
      <c r="D12" s="1">
        <v>44378</v>
      </c>
      <c r="E12" s="10">
        <f t="shared" si="1"/>
        <v>21</v>
      </c>
      <c r="F12" s="12">
        <f>NETWORKDAYS(A12,D12,Holidays!A10:A20)</f>
        <v>16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20960-BE30-4FD4-AC6C-04FB441F2B80}">
  <dimension ref="A1:D7"/>
  <sheetViews>
    <sheetView zoomScale="140" zoomScaleNormal="140" workbookViewId="0">
      <selection activeCell="B3" sqref="B3"/>
    </sheetView>
  </sheetViews>
  <sheetFormatPr defaultColWidth="8.89453125" defaultRowHeight="15.6" x14ac:dyDescent="0.6"/>
  <cols>
    <col min="1" max="1" width="14.89453125" style="6" customWidth="1"/>
    <col min="2" max="2" width="13.5234375" style="13" customWidth="1"/>
    <col min="3" max="3" width="13.5234375" style="14" customWidth="1"/>
    <col min="4" max="4" width="13.5234375" style="13" customWidth="1"/>
    <col min="5" max="16384" width="8.89453125" style="6"/>
  </cols>
  <sheetData>
    <row r="1" spans="1:4" s="14" customFormat="1" x14ac:dyDescent="0.6">
      <c r="A1" s="14" t="s">
        <v>12</v>
      </c>
      <c r="B1" s="13" t="s">
        <v>13</v>
      </c>
      <c r="C1" s="14" t="s">
        <v>14</v>
      </c>
      <c r="D1" s="13" t="s">
        <v>15</v>
      </c>
    </row>
    <row r="2" spans="1:4" x14ac:dyDescent="0.6">
      <c r="A2" s="6" t="s">
        <v>6</v>
      </c>
      <c r="B2" s="13">
        <v>44294</v>
      </c>
      <c r="C2" s="14">
        <v>8</v>
      </c>
      <c r="D2" s="13">
        <f>WORKDAY(Table1[[#This Row],[Start Date]],Table1[[#This Row],['# of Days]],Holidays!A2:A12)</f>
        <v>44306</v>
      </c>
    </row>
    <row r="3" spans="1:4" x14ac:dyDescent="0.6">
      <c r="A3" s="6" t="s">
        <v>7</v>
      </c>
      <c r="B3" s="13">
        <v>44302</v>
      </c>
      <c r="C3" s="14">
        <v>12</v>
      </c>
      <c r="D3" s="13">
        <f>WORKDAY(Table1[[#This Row],[Start Date]],Table1[[#This Row],['# of Days]],Holidays!A3:A13)</f>
        <v>44320</v>
      </c>
    </row>
    <row r="4" spans="1:4" x14ac:dyDescent="0.6">
      <c r="A4" s="6" t="s">
        <v>8</v>
      </c>
      <c r="B4" s="13">
        <v>44302</v>
      </c>
      <c r="C4" s="14">
        <v>5</v>
      </c>
      <c r="D4" s="13">
        <f>WORKDAY(Table1[[#This Row],[Start Date]],Table1[[#This Row],['# of Days]],Holidays!A4:A14)</f>
        <v>44309</v>
      </c>
    </row>
    <row r="5" spans="1:4" x14ac:dyDescent="0.6">
      <c r="A5" s="6" t="s">
        <v>9</v>
      </c>
      <c r="B5" s="13">
        <v>44316</v>
      </c>
      <c r="C5" s="14">
        <v>15</v>
      </c>
      <c r="D5" s="13">
        <f>WORKDAY(Table1[[#This Row],[Start Date]],Table1[[#This Row],['# of Days]],Holidays!A5:A15)</f>
        <v>44337</v>
      </c>
    </row>
    <row r="6" spans="1:4" x14ac:dyDescent="0.6">
      <c r="A6" s="6" t="s">
        <v>10</v>
      </c>
      <c r="B6" s="13">
        <v>44317</v>
      </c>
      <c r="C6" s="14">
        <v>7</v>
      </c>
      <c r="D6" s="13">
        <f>WORKDAY(Table1[[#This Row],[Start Date]],Table1[[#This Row],['# of Days]],Holidays!A6:A16)</f>
        <v>44327</v>
      </c>
    </row>
    <row r="7" spans="1:4" x14ac:dyDescent="0.6">
      <c r="A7" s="6" t="s">
        <v>11</v>
      </c>
      <c r="B7" s="13">
        <v>44322</v>
      </c>
      <c r="C7" s="14">
        <v>1</v>
      </c>
      <c r="D7" s="13">
        <f>WORKDAY(Table1[[#This Row],[Start Date]],Table1[[#This Row],['# of Days]],Holidays!A7:A17)</f>
        <v>44323</v>
      </c>
    </row>
  </sheetData>
  <phoneticPr fontId="7" type="noConversion"/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2BF0-739F-47BF-ACA3-65649B78F944}">
  <dimension ref="A1:A12"/>
  <sheetViews>
    <sheetView zoomScale="120" zoomScaleNormal="120" workbookViewId="0"/>
  </sheetViews>
  <sheetFormatPr defaultColWidth="8.89453125" defaultRowHeight="15.6" x14ac:dyDescent="0.6"/>
  <cols>
    <col min="1" max="1" width="12.5234375" style="5" customWidth="1"/>
    <col min="2" max="16384" width="8.89453125" style="6"/>
  </cols>
  <sheetData>
    <row r="1" spans="1:1" s="4" customFormat="1" ht="31.2" x14ac:dyDescent="0.6">
      <c r="A1" s="3" t="s">
        <v>17</v>
      </c>
    </row>
    <row r="2" spans="1:1" x14ac:dyDescent="0.6">
      <c r="A2" s="5">
        <v>44197</v>
      </c>
    </row>
    <row r="3" spans="1:1" x14ac:dyDescent="0.6">
      <c r="A3" s="5">
        <v>44214</v>
      </c>
    </row>
    <row r="4" spans="1:1" x14ac:dyDescent="0.6">
      <c r="A4" s="5">
        <v>44242</v>
      </c>
    </row>
    <row r="5" spans="1:1" x14ac:dyDescent="0.6">
      <c r="A5" s="5">
        <v>44347</v>
      </c>
    </row>
    <row r="6" spans="1:1" x14ac:dyDescent="0.6">
      <c r="A6" s="5">
        <v>44381</v>
      </c>
    </row>
    <row r="7" spans="1:1" x14ac:dyDescent="0.6">
      <c r="A7" s="5">
        <v>44445</v>
      </c>
    </row>
    <row r="8" spans="1:1" x14ac:dyDescent="0.6">
      <c r="A8" s="5">
        <v>44480</v>
      </c>
    </row>
    <row r="9" spans="1:1" x14ac:dyDescent="0.6">
      <c r="A9" s="5">
        <v>44511</v>
      </c>
    </row>
    <row r="10" spans="1:1" x14ac:dyDescent="0.6">
      <c r="A10" s="5">
        <v>44525</v>
      </c>
    </row>
    <row r="11" spans="1:1" x14ac:dyDescent="0.6">
      <c r="A11" s="5">
        <v>44555</v>
      </c>
    </row>
    <row r="12" spans="1:1" x14ac:dyDescent="0.6">
      <c r="A12" s="5">
        <v>44561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Days Calculations</vt:lpstr>
      <vt:lpstr>Project</vt:lpstr>
      <vt:lpstr>Holidays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2019-07-08T01:15:56Z</dcterms:created>
  <dcterms:modified xsi:type="dcterms:W3CDTF">2021-04-12T18:01:59Z</dcterms:modified>
</cp:coreProperties>
</file>